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ocuments\web\MTIJ\osaka\exhibitor_manual\manual\"/>
    </mc:Choice>
  </mc:AlternateContent>
  <xr:revisionPtr revIDLastSave="0" documentId="13_ncr:1_{770AA62D-B2D3-4BBD-A493-25464CC20D4D}" xr6:coauthVersionLast="47" xr6:coauthVersionMax="47" xr10:uidLastSave="{00000000-0000-0000-0000-000000000000}"/>
  <bookViews>
    <workbookView xWindow="4695" yWindow="480" windowWidth="22260" windowHeight="14565" xr2:uid="{00000000-000D-0000-FFFF-FFFF00000000}"/>
  </bookViews>
  <sheets>
    <sheet name="Sheet1" sheetId="1" r:id="rId1"/>
  </sheets>
  <definedNames>
    <definedName name="_xlnm.Print_Area" localSheetId="0">Sheet1!$A$1:$AK$54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3" i="1" l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45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M45" i="1" l="1"/>
  <c r="AF46" i="1" s="1"/>
</calcChain>
</file>

<file path=xl/sharedStrings.xml><?xml version="1.0" encoding="utf-8"?>
<sst xmlns="http://schemas.openxmlformats.org/spreadsheetml/2006/main" count="99" uniqueCount="80">
  <si>
    <t>日</t>
    <rPh sb="0" eb="1">
      <t>ニチ</t>
    </rPh>
    <phoneticPr fontId="2"/>
  </si>
  <si>
    <t>提出先</t>
    <rPh sb="0" eb="2">
      <t>テイシュツ</t>
    </rPh>
    <rPh sb="2" eb="3">
      <t>サキ</t>
    </rPh>
    <phoneticPr fontId="2"/>
  </si>
  <si>
    <t>No.</t>
    <phoneticPr fontId="2"/>
  </si>
  <si>
    <t>サイズ</t>
    <phoneticPr fontId="2"/>
  </si>
  <si>
    <t>単価</t>
    <phoneticPr fontId="2"/>
  </si>
  <si>
    <t>小計</t>
    <phoneticPr fontId="2"/>
  </si>
  <si>
    <t>100Vコンセント（アース付）</t>
    <phoneticPr fontId="2"/>
  </si>
  <si>
    <t>合　　　計</t>
    <phoneticPr fontId="2"/>
  </si>
  <si>
    <t>会社名</t>
    <phoneticPr fontId="2"/>
  </si>
  <si>
    <t>所在地</t>
    <phoneticPr fontId="2"/>
  </si>
  <si>
    <t>〒</t>
    <phoneticPr fontId="2"/>
  </si>
  <si>
    <t>所属部課名</t>
    <phoneticPr fontId="2"/>
  </si>
  <si>
    <t>担当者名</t>
    <phoneticPr fontId="2"/>
  </si>
  <si>
    <t>Tel</t>
    <phoneticPr fontId="2"/>
  </si>
  <si>
    <t>Fax</t>
    <phoneticPr fontId="2"/>
  </si>
  <si>
    <t>E-mail</t>
    <phoneticPr fontId="2"/>
  </si>
  <si>
    <t>提出日：</t>
    <phoneticPr fontId="2"/>
  </si>
  <si>
    <t>月</t>
    <phoneticPr fontId="2"/>
  </si>
  <si>
    <t>品名</t>
    <phoneticPr fontId="2"/>
  </si>
  <si>
    <t>数量</t>
    <phoneticPr fontId="2"/>
  </si>
  <si>
    <t>システムパネル/白</t>
    <phoneticPr fontId="2"/>
  </si>
  <si>
    <t>水平棚</t>
    <phoneticPr fontId="2"/>
  </si>
  <si>
    <t>システム備品・電気申込書</t>
    <rPh sb="4" eb="6">
      <t>ビヒン</t>
    </rPh>
    <rPh sb="7" eb="9">
      <t>デンキ</t>
    </rPh>
    <rPh sb="9" eb="12">
      <t>モウシコミショ</t>
    </rPh>
    <phoneticPr fontId="2"/>
  </si>
  <si>
    <t>■請求先</t>
    <rPh sb="1" eb="3">
      <t>セイキュウ</t>
    </rPh>
    <rPh sb="3" eb="4">
      <t>サキ</t>
    </rPh>
    <phoneticPr fontId="2"/>
  </si>
  <si>
    <t>W990×H2700</t>
    <phoneticPr fontId="2"/>
  </si>
  <si>
    <t>パネル色替え（赤・青・緑・黒）</t>
    <rPh sb="3" eb="4">
      <t>イロ</t>
    </rPh>
    <rPh sb="4" eb="5">
      <t>カ</t>
    </rPh>
    <rPh sb="7" eb="8">
      <t>アカ</t>
    </rPh>
    <rPh sb="9" eb="10">
      <t>アオ</t>
    </rPh>
    <rPh sb="11" eb="12">
      <t>ミドリ</t>
    </rPh>
    <rPh sb="13" eb="14">
      <t>クロ</t>
    </rPh>
    <phoneticPr fontId="2"/>
  </si>
  <si>
    <t>1枚　W990×H2700</t>
    <rPh sb="1" eb="2">
      <t>マイ</t>
    </rPh>
    <phoneticPr fontId="2"/>
  </si>
  <si>
    <t>ドア（鍵付き）</t>
    <rPh sb="3" eb="5">
      <t>カギツ</t>
    </rPh>
    <phoneticPr fontId="2"/>
  </si>
  <si>
    <t>アコーディオンドア（鍵付き）</t>
    <rPh sb="10" eb="12">
      <t>カギツ</t>
    </rPh>
    <phoneticPr fontId="2"/>
  </si>
  <si>
    <t>カーテン（白）</t>
    <rPh sb="5" eb="6">
      <t>シロ</t>
    </rPh>
    <phoneticPr fontId="2"/>
  </si>
  <si>
    <t>LED内照式パラペット</t>
    <rPh sb="3" eb="4">
      <t>ナイ</t>
    </rPh>
    <phoneticPr fontId="2"/>
  </si>
  <si>
    <t>※コンセント別途　1組（3m）</t>
    <rPh sb="6" eb="8">
      <t>ベット</t>
    </rPh>
    <rPh sb="10" eb="11">
      <t>クミ</t>
    </rPh>
    <phoneticPr fontId="2"/>
  </si>
  <si>
    <t>システム展示台</t>
    <phoneticPr fontId="2"/>
  </si>
  <si>
    <t>W495×D495×H800</t>
    <phoneticPr fontId="2"/>
  </si>
  <si>
    <t>システム展示台（引戸付き）</t>
    <phoneticPr fontId="2"/>
  </si>
  <si>
    <t>W990×D495×H800</t>
    <phoneticPr fontId="2"/>
  </si>
  <si>
    <t>W990×D700×H800</t>
    <phoneticPr fontId="2"/>
  </si>
  <si>
    <t>W990×D990×H800</t>
    <phoneticPr fontId="2"/>
  </si>
  <si>
    <t>R型システム展示台</t>
    <rPh sb="1" eb="2">
      <t>ガタ</t>
    </rPh>
    <rPh sb="6" eb="9">
      <t>テンジダイ</t>
    </rPh>
    <phoneticPr fontId="2"/>
  </si>
  <si>
    <t>R型システム展示台</t>
    <rPh sb="1" eb="2">
      <t>ガタ</t>
    </rPh>
    <phoneticPr fontId="2"/>
  </si>
  <si>
    <t>三角システム展示台</t>
    <rPh sb="0" eb="2">
      <t>サンカク</t>
    </rPh>
    <phoneticPr fontId="2"/>
  </si>
  <si>
    <t>システム展示台（中棚付き）</t>
    <rPh sb="8" eb="10">
      <t>ナカタナ</t>
    </rPh>
    <rPh sb="10" eb="11">
      <t>ツ</t>
    </rPh>
    <phoneticPr fontId="2"/>
  </si>
  <si>
    <t>W990×D495×H1000</t>
    <phoneticPr fontId="2"/>
  </si>
  <si>
    <t>システム展示台（中棚+引戸付き）</t>
    <rPh sb="8" eb="10">
      <t>ナカタナ</t>
    </rPh>
    <rPh sb="11" eb="13">
      <t>ヒキド</t>
    </rPh>
    <rPh sb="13" eb="14">
      <t>ツ</t>
    </rPh>
    <phoneticPr fontId="2"/>
  </si>
  <si>
    <t>システム受付台</t>
    <rPh sb="4" eb="7">
      <t>ウケツケダイ</t>
    </rPh>
    <phoneticPr fontId="2"/>
  </si>
  <si>
    <t>システム受付台（飛沫防止）</t>
    <rPh sb="4" eb="7">
      <t>ウケツケダイ</t>
    </rPh>
    <rPh sb="8" eb="10">
      <t>ヒマツ</t>
    </rPh>
    <rPh sb="10" eb="12">
      <t>ボウシ</t>
    </rPh>
    <phoneticPr fontId="2"/>
  </si>
  <si>
    <t>W990×D495×H2100</t>
    <phoneticPr fontId="2"/>
  </si>
  <si>
    <t>システム展示台（ヒナ段）</t>
    <rPh sb="4" eb="7">
      <t>テンジダイ</t>
    </rPh>
    <rPh sb="10" eb="11">
      <t>ダン</t>
    </rPh>
    <phoneticPr fontId="2"/>
  </si>
  <si>
    <t>W990×D580×H600</t>
    <phoneticPr fontId="2"/>
  </si>
  <si>
    <t>W990×D300</t>
    <phoneticPr fontId="2"/>
  </si>
  <si>
    <t>メッシュパネル</t>
    <phoneticPr fontId="2"/>
  </si>
  <si>
    <t>W990×H990</t>
    <phoneticPr fontId="2"/>
  </si>
  <si>
    <t>メッシュパネル用フック</t>
    <rPh sb="7" eb="8">
      <t>ヨウ</t>
    </rPh>
    <phoneticPr fontId="2"/>
  </si>
  <si>
    <t>24-A</t>
    <phoneticPr fontId="2"/>
  </si>
  <si>
    <t>L100</t>
    <phoneticPr fontId="2"/>
  </si>
  <si>
    <t>24-B</t>
    <phoneticPr fontId="2"/>
  </si>
  <si>
    <t>L150</t>
    <phoneticPr fontId="2"/>
  </si>
  <si>
    <t>24-C</t>
    <phoneticPr fontId="2"/>
  </si>
  <si>
    <t>L200</t>
    <phoneticPr fontId="2"/>
  </si>
  <si>
    <t>S管＆チェーンセット</t>
    <rPh sb="1" eb="2">
      <t>カン</t>
    </rPh>
    <phoneticPr fontId="2"/>
  </si>
  <si>
    <t>チェーン1ｍ×2本、Ｓ管×4ヶ</t>
    <rPh sb="8" eb="9">
      <t>ホン</t>
    </rPh>
    <rPh sb="11" eb="12">
      <t>カン</t>
    </rPh>
    <phoneticPr fontId="2"/>
  </si>
  <si>
    <t>マジックテープ</t>
    <phoneticPr fontId="2"/>
  </si>
  <si>
    <t>4枚1セット</t>
    <rPh sb="1" eb="2">
      <t>マイ</t>
    </rPh>
    <phoneticPr fontId="2"/>
  </si>
  <si>
    <t>LED蛍光灯（28W）</t>
    <phoneticPr fontId="2"/>
  </si>
  <si>
    <t>LEDスポットライト（22W）</t>
    <phoneticPr fontId="2"/>
  </si>
  <si>
    <t>LEDアームスポットライト（22W）</t>
    <phoneticPr fontId="2"/>
  </si>
  <si>
    <t>LED60W</t>
    <phoneticPr fontId="2"/>
  </si>
  <si>
    <t>31-A</t>
    <phoneticPr fontId="2"/>
  </si>
  <si>
    <t>100Vコンセント</t>
    <phoneticPr fontId="2"/>
  </si>
  <si>
    <t>（株）廣目屋</t>
    <rPh sb="0" eb="3">
      <t>カブ</t>
    </rPh>
    <rPh sb="3" eb="4">
      <t>ヒロシ</t>
    </rPh>
    <rPh sb="4" eb="5">
      <t>メ</t>
    </rPh>
    <rPh sb="5" eb="6">
      <t>ヤ</t>
    </rPh>
    <phoneticPr fontId="2"/>
  </si>
  <si>
    <t>E-mail：mtij@hiromeya.co.jp　Fax. 03-3563-0076</t>
    <phoneticPr fontId="2"/>
  </si>
  <si>
    <t>　◆下記のとおり備品を申し込みます。（表示価格は全会期中を通してのものです。消費税込）</t>
    <rPh sb="41" eb="42">
      <t>コミ</t>
    </rPh>
    <phoneticPr fontId="2"/>
  </si>
  <si>
    <t>No.7</t>
    <phoneticPr fontId="2"/>
  </si>
  <si>
    <t>担当者名：</t>
    <phoneticPr fontId="2"/>
  </si>
  <si>
    <t>小間番号：</t>
    <phoneticPr fontId="2"/>
  </si>
  <si>
    <t>提出期限：4月14日（木）</t>
    <rPh sb="10" eb="13">
      <t>モク</t>
    </rPh>
    <phoneticPr fontId="2"/>
  </si>
  <si>
    <t>出展社名：</t>
    <rPh sb="0" eb="2">
      <t>シュッテン</t>
    </rPh>
    <rPh sb="2" eb="3">
      <t>シャ</t>
    </rPh>
    <rPh sb="3" eb="4">
      <t>メイ</t>
    </rPh>
    <phoneticPr fontId="2"/>
  </si>
  <si>
    <t>※必ずご記入ください</t>
    <rPh sb="1" eb="2">
      <t>カナラ</t>
    </rPh>
    <rPh sb="4" eb="6">
      <t>キニュウ</t>
    </rPh>
    <phoneticPr fontId="2"/>
  </si>
  <si>
    <r>
      <t>分電盤工事費</t>
    </r>
    <r>
      <rPr>
        <sz val="6"/>
        <rFont val="Meiryo UI"/>
        <family val="3"/>
        <charset val="128"/>
      </rPr>
      <t>（2回路　1,501W～3,000W　7,700円　3回路　3,001W～4,500W　11,550円）</t>
    </r>
    <rPh sb="0" eb="3">
      <t>ブンデンバン</t>
    </rPh>
    <rPh sb="3" eb="6">
      <t>コウジヒ</t>
    </rPh>
    <rPh sb="8" eb="10">
      <t>カイロ</t>
    </rPh>
    <rPh sb="30" eb="31">
      <t>エン</t>
    </rPh>
    <rPh sb="33" eb="35">
      <t>カイロ</t>
    </rPh>
    <rPh sb="56" eb="57">
      <t>エン</t>
    </rPh>
    <phoneticPr fontId="2"/>
  </si>
  <si>
    <t>電気幹線工事費および電気使用料金（1kWにつき）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</si>
</sst>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回&quot;&quot;路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5"/>
      <name val="Meiryo UI"/>
      <family val="3"/>
      <charset val="128"/>
    </font>
    <font>
      <sz val="6"/>
      <name val="Meiryo UI"/>
      <family val="3"/>
      <charset val="128"/>
    </font>
    <font>
      <sz val="9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4" xfId="0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5" xfId="0" applyFont="1" applyFill="1" applyBorder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9" fillId="0" borderId="4" xfId="0" applyFont="1" applyFill="1" applyBorder="1" applyProtection="1">
      <alignment vertical="center"/>
      <protection hidden="1"/>
    </xf>
    <xf numFmtId="0" fontId="9" fillId="0" borderId="5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right"/>
      <protection hidden="1"/>
    </xf>
    <xf numFmtId="38" fontId="9" fillId="0" borderId="0" xfId="0" applyNumberFormat="1" applyFont="1" applyFill="1" applyProtection="1">
      <alignment vertical="center"/>
      <protection hidden="1"/>
    </xf>
    <xf numFmtId="0" fontId="11" fillId="0" borderId="4" xfId="0" applyFont="1" applyFill="1" applyBorder="1" applyProtection="1">
      <alignment vertical="center"/>
      <protection hidden="1"/>
    </xf>
    <xf numFmtId="0" fontId="11" fillId="0" borderId="5" xfId="0" applyFont="1" applyFill="1" applyBorder="1" applyProtection="1">
      <alignment vertical="center"/>
      <protection hidden="1"/>
    </xf>
    <xf numFmtId="0" fontId="11" fillId="0" borderId="0" xfId="0" applyFont="1" applyFill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8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" fontId="9" fillId="0" borderId="20" xfId="0" applyNumberFormat="1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locked="0" hidden="1"/>
    </xf>
    <xf numFmtId="38" fontId="9" fillId="0" borderId="20" xfId="1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locked="0" hidden="1"/>
    </xf>
    <xf numFmtId="0" fontId="4" fillId="0" borderId="2" xfId="0" applyFont="1" applyFill="1" applyBorder="1" applyAlignment="1" applyProtection="1">
      <alignment vertical="center" shrinkToFit="1"/>
      <protection locked="0"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vertical="center" shrinkToFit="1"/>
      <protection hidden="1"/>
    </xf>
    <xf numFmtId="0" fontId="9" fillId="0" borderId="22" xfId="0" applyFont="1" applyFill="1" applyBorder="1" applyAlignment="1" applyProtection="1">
      <alignment vertical="center"/>
      <protection hidden="1"/>
    </xf>
    <xf numFmtId="3" fontId="9" fillId="0" borderId="22" xfId="0" applyNumberFormat="1" applyFont="1" applyFill="1" applyBorder="1" applyAlignment="1" applyProtection="1">
      <alignment vertical="center"/>
      <protection hidden="1"/>
    </xf>
    <xf numFmtId="38" fontId="9" fillId="0" borderId="22" xfId="1" applyFont="1" applyFill="1" applyBorder="1" applyAlignment="1" applyProtection="1">
      <alignment vertical="center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vertical="center"/>
      <protection hidden="1"/>
    </xf>
    <xf numFmtId="3" fontId="9" fillId="0" borderId="23" xfId="0" applyNumberFormat="1" applyFont="1" applyFill="1" applyBorder="1" applyAlignment="1" applyProtection="1">
      <alignment vertical="center"/>
      <protection hidden="1"/>
    </xf>
    <xf numFmtId="38" fontId="9" fillId="0" borderId="23" xfId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38" fontId="3" fillId="0" borderId="21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vertical="center"/>
      <protection hidden="1"/>
    </xf>
    <xf numFmtId="3" fontId="9" fillId="0" borderId="21" xfId="0" applyNumberFormat="1" applyFont="1" applyFill="1" applyBorder="1" applyAlignment="1" applyProtection="1">
      <alignment vertical="center"/>
      <protection hidden="1"/>
    </xf>
    <xf numFmtId="176" fontId="9" fillId="0" borderId="20" xfId="0" applyNumberFormat="1" applyFont="1" applyFill="1" applyBorder="1" applyAlignment="1" applyProtection="1">
      <alignment vertical="center" shrinkToFit="1"/>
      <protection locked="0" hidden="1"/>
    </xf>
    <xf numFmtId="38" fontId="9" fillId="0" borderId="21" xfId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10" fillId="2" borderId="12" xfId="0" applyFont="1" applyFill="1" applyBorder="1" applyAlignment="1" applyProtection="1">
      <alignment horizontal="center" vertical="center" shrinkToFit="1"/>
      <protection hidden="1"/>
    </xf>
    <xf numFmtId="0" fontId="10" fillId="2" borderId="13" xfId="0" applyFont="1" applyFill="1" applyBorder="1" applyAlignment="1" applyProtection="1">
      <alignment horizontal="center" vertical="center" shrinkToFit="1"/>
      <protection hidden="1"/>
    </xf>
    <xf numFmtId="0" fontId="10" fillId="2" borderId="14" xfId="0" applyFont="1" applyFill="1" applyBorder="1" applyAlignment="1" applyProtection="1">
      <alignment horizontal="center" vertical="center" shrinkToFit="1"/>
      <protection hidden="1"/>
    </xf>
    <xf numFmtId="0" fontId="3" fillId="3" borderId="9" xfId="0" applyFont="1" applyFill="1" applyBorder="1" applyProtection="1">
      <alignment vertical="center"/>
      <protection hidden="1"/>
    </xf>
    <xf numFmtId="0" fontId="3" fillId="3" borderId="10" xfId="0" applyFont="1" applyFill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3" borderId="12" xfId="0" applyFont="1" applyFill="1" applyBorder="1" applyProtection="1">
      <alignment vertical="center"/>
      <protection hidden="1"/>
    </xf>
    <xf numFmtId="0" fontId="3" fillId="3" borderId="13" xfId="0" applyFont="1" applyFill="1" applyBorder="1" applyProtection="1">
      <alignment vertical="center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9" fillId="4" borderId="17" xfId="0" applyFont="1" applyFill="1" applyBorder="1" applyProtection="1">
      <alignment vertical="center"/>
      <protection hidden="1"/>
    </xf>
    <xf numFmtId="0" fontId="3" fillId="0" borderId="5" xfId="0" applyFont="1" applyBorder="1" applyAlignment="1" applyProtection="1">
      <alignment vertical="center" shrinkToFit="1"/>
      <protection hidden="1"/>
    </xf>
    <xf numFmtId="0" fontId="9" fillId="4" borderId="18" xfId="0" applyFont="1" applyFill="1" applyBorder="1" applyProtection="1">
      <alignment vertical="center"/>
      <protection hidden="1"/>
    </xf>
    <xf numFmtId="0" fontId="9" fillId="0" borderId="18" xfId="0" applyFont="1" applyBorder="1" applyAlignment="1" applyProtection="1">
      <alignment vertical="center" shrinkToFit="1"/>
      <protection hidden="1"/>
    </xf>
    <xf numFmtId="0" fontId="9" fillId="4" borderId="18" xfId="0" applyFont="1" applyFill="1" applyBorder="1" applyAlignment="1" applyProtection="1">
      <alignment vertical="center" shrinkToFit="1"/>
      <protection hidden="1"/>
    </xf>
    <xf numFmtId="0" fontId="9" fillId="4" borderId="18" xfId="0" applyFont="1" applyFill="1" applyBorder="1" applyProtection="1">
      <alignment vertical="center"/>
      <protection hidden="1"/>
    </xf>
    <xf numFmtId="0" fontId="9" fillId="4" borderId="7" xfId="0" applyFont="1" applyFill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2" xfId="0" applyFont="1" applyBorder="1" applyAlignment="1" applyProtection="1">
      <alignment vertical="center" shrinkToFit="1"/>
      <protection hidden="1"/>
    </xf>
    <xf numFmtId="0" fontId="3" fillId="0" borderId="8" xfId="0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vertical="center" shrinkToFit="1"/>
      <protection locked="0" hidden="1"/>
    </xf>
    <xf numFmtId="0" fontId="3" fillId="0" borderId="11" xfId="0" applyFont="1" applyBorder="1" applyAlignment="1" applyProtection="1">
      <alignment vertical="center" shrinkToFit="1"/>
      <protection locked="0" hidden="1"/>
    </xf>
    <xf numFmtId="0" fontId="3" fillId="0" borderId="13" xfId="0" applyFont="1" applyBorder="1" applyAlignment="1" applyProtection="1">
      <alignment vertical="center" shrinkToFit="1"/>
      <protection locked="0" hidden="1"/>
    </xf>
    <xf numFmtId="0" fontId="3" fillId="0" borderId="14" xfId="0" applyFont="1" applyBorder="1" applyAlignment="1" applyProtection="1">
      <alignment vertical="center" shrinkToFit="1"/>
      <protection locked="0" hidden="1"/>
    </xf>
    <xf numFmtId="0" fontId="9" fillId="0" borderId="20" xfId="0" applyFont="1" applyFill="1" applyBorder="1" applyAlignment="1" applyProtection="1">
      <alignment vertical="center" shrinkToFit="1"/>
      <protection locked="0" hidden="1"/>
    </xf>
    <xf numFmtId="0" fontId="9" fillId="0" borderId="22" xfId="0" applyFont="1" applyFill="1" applyBorder="1" applyAlignment="1" applyProtection="1">
      <alignment vertical="center" shrinkToFit="1"/>
      <protection locked="0" hidden="1"/>
    </xf>
    <xf numFmtId="0" fontId="9" fillId="0" borderId="21" xfId="0" applyFont="1" applyFill="1" applyBorder="1" applyAlignment="1" applyProtection="1">
      <alignment vertical="center" shrinkToFit="1"/>
      <protection locked="0" hidden="1"/>
    </xf>
    <xf numFmtId="0" fontId="9" fillId="0" borderId="23" xfId="0" applyFont="1" applyFill="1" applyBorder="1" applyAlignment="1" applyProtection="1">
      <alignment vertical="center" shrinkToFit="1"/>
      <protection locked="0" hidden="1"/>
    </xf>
    <xf numFmtId="3" fontId="9" fillId="0" borderId="20" xfId="0" applyNumberFormat="1" applyFont="1" applyFill="1" applyBorder="1" applyAlignment="1" applyProtection="1">
      <alignment vertical="center"/>
      <protection locked="0" hidden="1"/>
    </xf>
    <xf numFmtId="38" fontId="9" fillId="0" borderId="20" xfId="1" applyFont="1" applyFill="1" applyBorder="1" applyAlignment="1" applyProtection="1">
      <alignment vertical="center"/>
      <protection locked="0" hidden="1"/>
    </xf>
    <xf numFmtId="0" fontId="9" fillId="0" borderId="17" xfId="0" applyFont="1" applyBorder="1" applyAlignment="1" applyProtection="1">
      <alignment horizontal="left" vertical="center" shrinkToFit="1"/>
      <protection locked="0" hidden="1"/>
    </xf>
    <xf numFmtId="0" fontId="9" fillId="0" borderId="18" xfId="0" applyFont="1" applyBorder="1" applyAlignment="1" applyProtection="1">
      <alignment horizontal="left" vertical="center" shrinkToFit="1"/>
      <protection locked="0" hidden="1"/>
    </xf>
    <xf numFmtId="0" fontId="9" fillId="0" borderId="19" xfId="0" applyFont="1" applyBorder="1" applyAlignment="1" applyProtection="1">
      <alignment vertical="center" shrinkToFit="1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10</xdr:col>
      <xdr:colOff>161925</xdr:colOff>
      <xdr:row>1</xdr:row>
      <xdr:rowOff>281712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DD03E0-5E74-4CBA-9BD4-A55DDAF2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1733550" cy="51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"/>
  <sheetViews>
    <sheetView showGridLines="0" tabSelected="1" zoomScaleNormal="100" zoomScaleSheetLayoutView="70" workbookViewId="0">
      <selection activeCell="Y1" sqref="Y1:AB1"/>
    </sheetView>
  </sheetViews>
  <sheetFormatPr defaultColWidth="2.7109375" defaultRowHeight="14.25"/>
  <cols>
    <col min="1" max="38" width="2.7109375" style="3" customWidth="1"/>
    <col min="39" max="39" width="4.85546875" style="3" hidden="1" customWidth="1"/>
    <col min="40" max="40" width="2.7109375" style="3" customWidth="1"/>
    <col min="41" max="41" width="2.7109375" style="3"/>
    <col min="42" max="42" width="2.7109375" style="3" customWidth="1"/>
    <col min="43" max="16384" width="2.7109375" style="3"/>
  </cols>
  <sheetData>
    <row r="1" spans="1:37" ht="25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"/>
      <c r="Q1" s="7"/>
      <c r="R1" s="7"/>
      <c r="S1" s="1"/>
      <c r="T1" s="1"/>
      <c r="U1" s="1"/>
      <c r="V1" s="7" t="s">
        <v>16</v>
      </c>
      <c r="W1" s="7"/>
      <c r="X1" s="7"/>
      <c r="Y1" s="29"/>
      <c r="Z1" s="29"/>
      <c r="AA1" s="29"/>
      <c r="AB1" s="29"/>
      <c r="AC1" s="1" t="s">
        <v>17</v>
      </c>
      <c r="AD1" s="30"/>
      <c r="AE1" s="30"/>
      <c r="AF1" s="1" t="s">
        <v>0</v>
      </c>
      <c r="AG1" s="2"/>
      <c r="AH1" s="31" t="s">
        <v>72</v>
      </c>
      <c r="AI1" s="32"/>
      <c r="AJ1" s="32"/>
      <c r="AK1" s="32"/>
    </row>
    <row r="2" spans="1:37" ht="25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3" t="s">
        <v>22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</row>
    <row r="3" spans="1:37" ht="23.1" customHeight="1" thickBot="1">
      <c r="A3" s="35" t="s">
        <v>1</v>
      </c>
      <c r="B3" s="36"/>
      <c r="C3" s="36"/>
      <c r="D3" s="36" t="s">
        <v>69</v>
      </c>
      <c r="E3" s="36"/>
      <c r="F3" s="36"/>
      <c r="G3" s="36"/>
      <c r="H3" s="36"/>
      <c r="I3" s="59" t="s">
        <v>70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61" t="s">
        <v>75</v>
      </c>
      <c r="AC3" s="62"/>
      <c r="AD3" s="62"/>
      <c r="AE3" s="62"/>
      <c r="AF3" s="62"/>
      <c r="AG3" s="62"/>
      <c r="AH3" s="62"/>
      <c r="AI3" s="62"/>
      <c r="AJ3" s="62"/>
      <c r="AK3" s="63"/>
    </row>
    <row r="4" spans="1:37" s="66" customFormat="1" ht="24.75" customHeight="1" thickTop="1">
      <c r="A4" s="64" t="s">
        <v>76</v>
      </c>
      <c r="B4" s="65"/>
      <c r="C4" s="65"/>
      <c r="D4" s="65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8"/>
    </row>
    <row r="5" spans="1:37" s="66" customFormat="1" ht="24.75" customHeight="1" thickBot="1">
      <c r="A5" s="67" t="s">
        <v>73</v>
      </c>
      <c r="B5" s="68"/>
      <c r="C5" s="68"/>
      <c r="D5" s="6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69" t="s">
        <v>74</v>
      </c>
      <c r="Z5" s="69"/>
      <c r="AA5" s="69"/>
      <c r="AB5" s="69"/>
      <c r="AC5" s="89"/>
      <c r="AD5" s="89"/>
      <c r="AE5" s="89"/>
      <c r="AF5" s="89"/>
      <c r="AG5" s="89"/>
      <c r="AH5" s="89"/>
      <c r="AI5" s="89"/>
      <c r="AJ5" s="89"/>
      <c r="AK5" s="90"/>
    </row>
    <row r="6" spans="1:37" ht="5.0999999999999996" customHeight="1" thickTop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1:37" ht="12.95" customHeight="1">
      <c r="A7" s="4" t="s">
        <v>71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1:37" ht="5.0999999999999996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7" s="19" customFormat="1" ht="15" customHeight="1">
      <c r="A9" s="17"/>
      <c r="B9" s="37" t="s">
        <v>2</v>
      </c>
      <c r="C9" s="37"/>
      <c r="D9" s="37" t="s">
        <v>18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 t="s">
        <v>3</v>
      </c>
      <c r="R9" s="37"/>
      <c r="S9" s="37"/>
      <c r="T9" s="37"/>
      <c r="U9" s="37"/>
      <c r="V9" s="37"/>
      <c r="W9" s="37"/>
      <c r="X9" s="37"/>
      <c r="Y9" s="37"/>
      <c r="Z9" s="37"/>
      <c r="AA9" s="37" t="s">
        <v>4</v>
      </c>
      <c r="AB9" s="37"/>
      <c r="AC9" s="37"/>
      <c r="AD9" s="37" t="s">
        <v>19</v>
      </c>
      <c r="AE9" s="37"/>
      <c r="AF9" s="37" t="s">
        <v>5</v>
      </c>
      <c r="AG9" s="37"/>
      <c r="AH9" s="37"/>
      <c r="AI9" s="37"/>
      <c r="AJ9" s="37"/>
      <c r="AK9" s="18"/>
    </row>
    <row r="10" spans="1:37" s="10" customFormat="1" ht="13.5" customHeight="1">
      <c r="A10" s="8"/>
      <c r="B10" s="27">
        <v>1</v>
      </c>
      <c r="C10" s="27"/>
      <c r="D10" s="28" t="s">
        <v>20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4" t="s">
        <v>24</v>
      </c>
      <c r="R10" s="24"/>
      <c r="S10" s="24"/>
      <c r="T10" s="24"/>
      <c r="U10" s="24"/>
      <c r="V10" s="24"/>
      <c r="W10" s="24"/>
      <c r="X10" s="24"/>
      <c r="Y10" s="24"/>
      <c r="Z10" s="24"/>
      <c r="AA10" s="23">
        <v>5500</v>
      </c>
      <c r="AB10" s="24"/>
      <c r="AC10" s="24"/>
      <c r="AD10" s="91"/>
      <c r="AE10" s="91"/>
      <c r="AF10" s="26" t="str">
        <f>IF(AD10=0,"　",(AA10*AD10))</f>
        <v>　</v>
      </c>
      <c r="AG10" s="26"/>
      <c r="AH10" s="26"/>
      <c r="AI10" s="26"/>
      <c r="AJ10" s="26"/>
      <c r="AK10" s="9"/>
    </row>
    <row r="11" spans="1:37" s="10" customFormat="1" ht="13.5" customHeight="1">
      <c r="A11" s="8"/>
      <c r="B11" s="27">
        <v>2</v>
      </c>
      <c r="C11" s="27"/>
      <c r="D11" s="28" t="s">
        <v>25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4" t="s">
        <v>26</v>
      </c>
      <c r="R11" s="24"/>
      <c r="S11" s="24"/>
      <c r="T11" s="24"/>
      <c r="U11" s="24"/>
      <c r="V11" s="24"/>
      <c r="W11" s="24"/>
      <c r="X11" s="24"/>
      <c r="Y11" s="24"/>
      <c r="Z11" s="24"/>
      <c r="AA11" s="23">
        <v>3300</v>
      </c>
      <c r="AB11" s="24"/>
      <c r="AC11" s="24"/>
      <c r="AD11" s="91"/>
      <c r="AE11" s="91"/>
      <c r="AF11" s="26" t="str">
        <f t="shared" ref="AF11:AF22" si="0">IF(AD11=0,"　",(AA11*AD11))</f>
        <v>　</v>
      </c>
      <c r="AG11" s="26"/>
      <c r="AH11" s="26"/>
      <c r="AI11" s="26"/>
      <c r="AJ11" s="26"/>
      <c r="AK11" s="9"/>
    </row>
    <row r="12" spans="1:37" s="10" customFormat="1" ht="13.5" customHeight="1">
      <c r="A12" s="8"/>
      <c r="B12" s="27">
        <v>3</v>
      </c>
      <c r="C12" s="27"/>
      <c r="D12" s="28" t="s">
        <v>27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4" t="s">
        <v>24</v>
      </c>
      <c r="R12" s="24"/>
      <c r="S12" s="24"/>
      <c r="T12" s="24"/>
      <c r="U12" s="24"/>
      <c r="V12" s="24"/>
      <c r="W12" s="24"/>
      <c r="X12" s="24"/>
      <c r="Y12" s="24"/>
      <c r="Z12" s="24"/>
      <c r="AA12" s="23">
        <v>22000</v>
      </c>
      <c r="AB12" s="24"/>
      <c r="AC12" s="24"/>
      <c r="AD12" s="91"/>
      <c r="AE12" s="91"/>
      <c r="AF12" s="26" t="str">
        <f t="shared" si="0"/>
        <v>　</v>
      </c>
      <c r="AG12" s="26"/>
      <c r="AH12" s="26"/>
      <c r="AI12" s="26"/>
      <c r="AJ12" s="26"/>
      <c r="AK12" s="9"/>
    </row>
    <row r="13" spans="1:37" s="10" customFormat="1" ht="13.5" customHeight="1">
      <c r="A13" s="11"/>
      <c r="B13" s="27">
        <v>4</v>
      </c>
      <c r="C13" s="27"/>
      <c r="D13" s="28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4" t="s">
        <v>24</v>
      </c>
      <c r="R13" s="24"/>
      <c r="S13" s="24"/>
      <c r="T13" s="24"/>
      <c r="U13" s="24"/>
      <c r="V13" s="24"/>
      <c r="W13" s="24"/>
      <c r="X13" s="24"/>
      <c r="Y13" s="24"/>
      <c r="Z13" s="24"/>
      <c r="AA13" s="23">
        <v>19800</v>
      </c>
      <c r="AB13" s="24"/>
      <c r="AC13" s="24"/>
      <c r="AD13" s="91"/>
      <c r="AE13" s="91"/>
      <c r="AF13" s="26" t="str">
        <f t="shared" si="0"/>
        <v>　</v>
      </c>
      <c r="AG13" s="26"/>
      <c r="AH13" s="26"/>
      <c r="AI13" s="26"/>
      <c r="AJ13" s="26"/>
      <c r="AK13" s="12"/>
    </row>
    <row r="14" spans="1:37" s="10" customFormat="1" ht="13.5" customHeight="1">
      <c r="A14" s="11"/>
      <c r="B14" s="27">
        <v>5</v>
      </c>
      <c r="C14" s="27"/>
      <c r="D14" s="28" t="s">
        <v>29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4" t="s">
        <v>24</v>
      </c>
      <c r="R14" s="24"/>
      <c r="S14" s="24"/>
      <c r="T14" s="24"/>
      <c r="U14" s="24"/>
      <c r="V14" s="24"/>
      <c r="W14" s="24"/>
      <c r="X14" s="24"/>
      <c r="Y14" s="24"/>
      <c r="Z14" s="24"/>
      <c r="AA14" s="23">
        <v>12100</v>
      </c>
      <c r="AB14" s="24"/>
      <c r="AC14" s="24"/>
      <c r="AD14" s="91"/>
      <c r="AE14" s="91"/>
      <c r="AF14" s="26" t="str">
        <f t="shared" si="0"/>
        <v>　</v>
      </c>
      <c r="AG14" s="26"/>
      <c r="AH14" s="26"/>
      <c r="AI14" s="26"/>
      <c r="AJ14" s="26"/>
      <c r="AK14" s="12"/>
    </row>
    <row r="15" spans="1:37" s="10" customFormat="1" ht="13.5" customHeight="1">
      <c r="A15" s="11"/>
      <c r="B15" s="27">
        <v>6</v>
      </c>
      <c r="C15" s="27"/>
      <c r="D15" s="28" t="s">
        <v>30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4" t="s">
        <v>31</v>
      </c>
      <c r="R15" s="24"/>
      <c r="S15" s="24"/>
      <c r="T15" s="24"/>
      <c r="U15" s="24"/>
      <c r="V15" s="24"/>
      <c r="W15" s="24"/>
      <c r="X15" s="24"/>
      <c r="Y15" s="24"/>
      <c r="Z15" s="24"/>
      <c r="AA15" s="23">
        <v>27500</v>
      </c>
      <c r="AB15" s="24"/>
      <c r="AC15" s="24"/>
      <c r="AD15" s="91"/>
      <c r="AE15" s="91"/>
      <c r="AF15" s="26" t="str">
        <f t="shared" si="0"/>
        <v>　</v>
      </c>
      <c r="AG15" s="26"/>
      <c r="AH15" s="26"/>
      <c r="AI15" s="26"/>
      <c r="AJ15" s="26"/>
      <c r="AK15" s="12"/>
    </row>
    <row r="16" spans="1:37" s="10" customFormat="1" ht="13.5" customHeight="1">
      <c r="A16" s="13"/>
      <c r="B16" s="27">
        <v>7</v>
      </c>
      <c r="C16" s="27"/>
      <c r="D16" s="28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4" t="s">
        <v>33</v>
      </c>
      <c r="R16" s="24"/>
      <c r="S16" s="24"/>
      <c r="T16" s="24"/>
      <c r="U16" s="24"/>
      <c r="V16" s="24"/>
      <c r="W16" s="24"/>
      <c r="X16" s="24"/>
      <c r="Y16" s="24"/>
      <c r="Z16" s="24"/>
      <c r="AA16" s="23">
        <v>7150</v>
      </c>
      <c r="AB16" s="24"/>
      <c r="AC16" s="24"/>
      <c r="AD16" s="91"/>
      <c r="AE16" s="91"/>
      <c r="AF16" s="26" t="str">
        <f t="shared" si="0"/>
        <v>　</v>
      </c>
      <c r="AG16" s="26"/>
      <c r="AH16" s="26"/>
      <c r="AI16" s="26"/>
      <c r="AJ16" s="26"/>
      <c r="AK16" s="14"/>
    </row>
    <row r="17" spans="1:37" s="10" customFormat="1" ht="13.5" customHeight="1">
      <c r="A17" s="13"/>
      <c r="B17" s="27">
        <v>8</v>
      </c>
      <c r="C17" s="27"/>
      <c r="D17" s="28" t="s">
        <v>32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4" t="s">
        <v>35</v>
      </c>
      <c r="R17" s="24"/>
      <c r="S17" s="24"/>
      <c r="T17" s="24"/>
      <c r="U17" s="24"/>
      <c r="V17" s="24"/>
      <c r="W17" s="24"/>
      <c r="X17" s="24"/>
      <c r="Y17" s="24"/>
      <c r="Z17" s="24"/>
      <c r="AA17" s="23">
        <v>7700</v>
      </c>
      <c r="AB17" s="24"/>
      <c r="AC17" s="24"/>
      <c r="AD17" s="91"/>
      <c r="AE17" s="91"/>
      <c r="AF17" s="26" t="str">
        <f t="shared" si="0"/>
        <v>　</v>
      </c>
      <c r="AG17" s="26"/>
      <c r="AH17" s="26"/>
      <c r="AI17" s="26"/>
      <c r="AJ17" s="26"/>
      <c r="AK17" s="15"/>
    </row>
    <row r="18" spans="1:37" s="10" customFormat="1" ht="13.5" customHeight="1">
      <c r="A18" s="13"/>
      <c r="B18" s="27">
        <v>9</v>
      </c>
      <c r="C18" s="27"/>
      <c r="D18" s="28" t="s">
        <v>34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4" t="s">
        <v>35</v>
      </c>
      <c r="R18" s="24"/>
      <c r="S18" s="24"/>
      <c r="T18" s="24"/>
      <c r="U18" s="24"/>
      <c r="V18" s="24"/>
      <c r="W18" s="24"/>
      <c r="X18" s="24"/>
      <c r="Y18" s="24"/>
      <c r="Z18" s="24"/>
      <c r="AA18" s="23">
        <v>12100</v>
      </c>
      <c r="AB18" s="24"/>
      <c r="AC18" s="24"/>
      <c r="AD18" s="91"/>
      <c r="AE18" s="91"/>
      <c r="AF18" s="26" t="str">
        <f>IF(AD18=0,"　",(AA18*AD18))</f>
        <v>　</v>
      </c>
      <c r="AG18" s="26"/>
      <c r="AH18" s="26"/>
      <c r="AI18" s="26"/>
      <c r="AJ18" s="26"/>
      <c r="AK18" s="15"/>
    </row>
    <row r="19" spans="1:37" s="10" customFormat="1" ht="13.5" customHeight="1">
      <c r="A19" s="11"/>
      <c r="B19" s="27">
        <v>10</v>
      </c>
      <c r="C19" s="27"/>
      <c r="D19" s="28" t="s">
        <v>32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4" t="s">
        <v>36</v>
      </c>
      <c r="R19" s="24"/>
      <c r="S19" s="24"/>
      <c r="T19" s="24"/>
      <c r="U19" s="24"/>
      <c r="V19" s="24"/>
      <c r="W19" s="24"/>
      <c r="X19" s="24"/>
      <c r="Y19" s="24"/>
      <c r="Z19" s="24"/>
      <c r="AA19" s="23">
        <v>12100</v>
      </c>
      <c r="AB19" s="24"/>
      <c r="AC19" s="24"/>
      <c r="AD19" s="91"/>
      <c r="AE19" s="91"/>
      <c r="AF19" s="26" t="str">
        <f t="shared" si="0"/>
        <v>　</v>
      </c>
      <c r="AG19" s="26"/>
      <c r="AH19" s="26"/>
      <c r="AI19" s="26"/>
      <c r="AJ19" s="26"/>
      <c r="AK19" s="12"/>
    </row>
    <row r="20" spans="1:37" s="10" customFormat="1" ht="13.5" customHeight="1">
      <c r="A20" s="11"/>
      <c r="B20" s="27">
        <v>11</v>
      </c>
      <c r="C20" s="27"/>
      <c r="D20" s="28" t="s">
        <v>34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4" t="s">
        <v>36</v>
      </c>
      <c r="R20" s="24"/>
      <c r="S20" s="24"/>
      <c r="T20" s="24"/>
      <c r="U20" s="24"/>
      <c r="V20" s="24"/>
      <c r="W20" s="24"/>
      <c r="X20" s="24"/>
      <c r="Y20" s="24"/>
      <c r="Z20" s="24"/>
      <c r="AA20" s="23">
        <v>16500</v>
      </c>
      <c r="AB20" s="24"/>
      <c r="AC20" s="24"/>
      <c r="AD20" s="91"/>
      <c r="AE20" s="91"/>
      <c r="AF20" s="26" t="str">
        <f>IF(AD20=0,"　",(AA20*AD20))</f>
        <v>　</v>
      </c>
      <c r="AG20" s="26"/>
      <c r="AH20" s="26"/>
      <c r="AI20" s="26"/>
      <c r="AJ20" s="26"/>
      <c r="AK20" s="12"/>
    </row>
    <row r="21" spans="1:37" s="10" customFormat="1" ht="13.5" customHeight="1">
      <c r="A21" s="11"/>
      <c r="B21" s="27">
        <v>12</v>
      </c>
      <c r="C21" s="27"/>
      <c r="D21" s="28" t="s">
        <v>32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4" t="s">
        <v>37</v>
      </c>
      <c r="R21" s="24"/>
      <c r="S21" s="24"/>
      <c r="T21" s="24"/>
      <c r="U21" s="24"/>
      <c r="V21" s="24"/>
      <c r="W21" s="24"/>
      <c r="X21" s="24"/>
      <c r="Y21" s="24"/>
      <c r="Z21" s="24"/>
      <c r="AA21" s="23">
        <v>14300</v>
      </c>
      <c r="AB21" s="24"/>
      <c r="AC21" s="24"/>
      <c r="AD21" s="91"/>
      <c r="AE21" s="91"/>
      <c r="AF21" s="26" t="str">
        <f t="shared" si="0"/>
        <v>　</v>
      </c>
      <c r="AG21" s="26"/>
      <c r="AH21" s="26"/>
      <c r="AI21" s="26"/>
      <c r="AJ21" s="26"/>
      <c r="AK21" s="12"/>
    </row>
    <row r="22" spans="1:37" s="10" customFormat="1" ht="13.5" customHeight="1">
      <c r="A22" s="11"/>
      <c r="B22" s="27">
        <v>13</v>
      </c>
      <c r="C22" s="27"/>
      <c r="D22" s="28" t="s">
        <v>34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4" t="s">
        <v>37</v>
      </c>
      <c r="R22" s="24"/>
      <c r="S22" s="24"/>
      <c r="T22" s="24"/>
      <c r="U22" s="24"/>
      <c r="V22" s="24"/>
      <c r="W22" s="24"/>
      <c r="X22" s="24"/>
      <c r="Y22" s="24"/>
      <c r="Z22" s="24"/>
      <c r="AA22" s="23">
        <v>18700</v>
      </c>
      <c r="AB22" s="23"/>
      <c r="AC22" s="23"/>
      <c r="AD22" s="91"/>
      <c r="AE22" s="91"/>
      <c r="AF22" s="26" t="str">
        <f t="shared" si="0"/>
        <v>　</v>
      </c>
      <c r="AG22" s="26"/>
      <c r="AH22" s="26"/>
      <c r="AI22" s="26"/>
      <c r="AJ22" s="26"/>
      <c r="AK22" s="12"/>
    </row>
    <row r="23" spans="1:37" s="10" customFormat="1" ht="13.5" customHeight="1">
      <c r="A23" s="11"/>
      <c r="B23" s="27">
        <v>14</v>
      </c>
      <c r="C23" s="27"/>
      <c r="D23" s="28" t="s">
        <v>38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4" t="s">
        <v>37</v>
      </c>
      <c r="R23" s="24"/>
      <c r="S23" s="24"/>
      <c r="T23" s="24"/>
      <c r="U23" s="24"/>
      <c r="V23" s="24"/>
      <c r="W23" s="24"/>
      <c r="X23" s="24"/>
      <c r="Y23" s="24"/>
      <c r="Z23" s="24"/>
      <c r="AA23" s="23">
        <v>23100</v>
      </c>
      <c r="AB23" s="23"/>
      <c r="AC23" s="23"/>
      <c r="AD23" s="91"/>
      <c r="AE23" s="91"/>
      <c r="AF23" s="26" t="str">
        <f t="shared" ref="AF23:AF43" si="1">IF(AD23=0,"　",(AA23*AD23))</f>
        <v>　</v>
      </c>
      <c r="AG23" s="26"/>
      <c r="AH23" s="26"/>
      <c r="AI23" s="26"/>
      <c r="AJ23" s="26"/>
      <c r="AK23" s="12"/>
    </row>
    <row r="24" spans="1:37" s="10" customFormat="1" ht="13.5" customHeight="1">
      <c r="A24" s="11"/>
      <c r="B24" s="27">
        <v>15</v>
      </c>
      <c r="C24" s="27"/>
      <c r="D24" s="28" t="s">
        <v>39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4" t="s">
        <v>33</v>
      </c>
      <c r="R24" s="24"/>
      <c r="S24" s="24"/>
      <c r="T24" s="24"/>
      <c r="U24" s="24"/>
      <c r="V24" s="24"/>
      <c r="W24" s="24"/>
      <c r="X24" s="24"/>
      <c r="Y24" s="24"/>
      <c r="Z24" s="24"/>
      <c r="AA24" s="23">
        <v>9350</v>
      </c>
      <c r="AB24" s="24"/>
      <c r="AC24" s="24"/>
      <c r="AD24" s="91"/>
      <c r="AE24" s="91"/>
      <c r="AF24" s="26" t="str">
        <f t="shared" si="1"/>
        <v>　</v>
      </c>
      <c r="AG24" s="26"/>
      <c r="AH24" s="26"/>
      <c r="AI24" s="26"/>
      <c r="AJ24" s="26"/>
      <c r="AK24" s="12"/>
    </row>
    <row r="25" spans="1:37" s="10" customFormat="1" ht="13.5" customHeight="1">
      <c r="A25" s="11"/>
      <c r="B25" s="27">
        <v>16</v>
      </c>
      <c r="C25" s="27"/>
      <c r="D25" s="28" t="s">
        <v>40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4" t="s">
        <v>33</v>
      </c>
      <c r="R25" s="24"/>
      <c r="S25" s="24"/>
      <c r="T25" s="24"/>
      <c r="U25" s="24"/>
      <c r="V25" s="24"/>
      <c r="W25" s="24"/>
      <c r="X25" s="24"/>
      <c r="Y25" s="24"/>
      <c r="Z25" s="24"/>
      <c r="AA25" s="23">
        <v>7150</v>
      </c>
      <c r="AB25" s="23"/>
      <c r="AC25" s="23"/>
      <c r="AD25" s="91"/>
      <c r="AE25" s="91"/>
      <c r="AF25" s="26" t="str">
        <f t="shared" si="1"/>
        <v>　</v>
      </c>
      <c r="AG25" s="26"/>
      <c r="AH25" s="26"/>
      <c r="AI25" s="26"/>
      <c r="AJ25" s="26"/>
      <c r="AK25" s="12"/>
    </row>
    <row r="26" spans="1:37" s="10" customFormat="1" ht="13.5" customHeight="1">
      <c r="A26" s="11"/>
      <c r="B26" s="27">
        <v>17</v>
      </c>
      <c r="C26" s="27"/>
      <c r="D26" s="28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4" t="s">
        <v>42</v>
      </c>
      <c r="R26" s="24"/>
      <c r="S26" s="24"/>
      <c r="T26" s="24"/>
      <c r="U26" s="24"/>
      <c r="V26" s="24"/>
      <c r="W26" s="24"/>
      <c r="X26" s="24"/>
      <c r="Y26" s="24"/>
      <c r="Z26" s="24"/>
      <c r="AA26" s="23">
        <v>11000</v>
      </c>
      <c r="AB26" s="23"/>
      <c r="AC26" s="23"/>
      <c r="AD26" s="91"/>
      <c r="AE26" s="91"/>
      <c r="AF26" s="26" t="str">
        <f t="shared" si="1"/>
        <v>　</v>
      </c>
      <c r="AG26" s="26"/>
      <c r="AH26" s="26"/>
      <c r="AI26" s="26"/>
      <c r="AJ26" s="26"/>
      <c r="AK26" s="12"/>
    </row>
    <row r="27" spans="1:37" s="10" customFormat="1" ht="13.5" customHeight="1">
      <c r="A27" s="11"/>
      <c r="B27" s="27">
        <v>18</v>
      </c>
      <c r="C27" s="27"/>
      <c r="D27" s="28" t="s">
        <v>43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4" t="s">
        <v>42</v>
      </c>
      <c r="R27" s="24"/>
      <c r="S27" s="24"/>
      <c r="T27" s="24"/>
      <c r="U27" s="24"/>
      <c r="V27" s="24"/>
      <c r="W27" s="24"/>
      <c r="X27" s="24"/>
      <c r="Y27" s="24"/>
      <c r="Z27" s="24"/>
      <c r="AA27" s="23">
        <v>15400</v>
      </c>
      <c r="AB27" s="23"/>
      <c r="AC27" s="23"/>
      <c r="AD27" s="91"/>
      <c r="AE27" s="91"/>
      <c r="AF27" s="26" t="str">
        <f t="shared" si="1"/>
        <v>　</v>
      </c>
      <c r="AG27" s="26"/>
      <c r="AH27" s="26"/>
      <c r="AI27" s="26"/>
      <c r="AJ27" s="26"/>
      <c r="AK27" s="12"/>
    </row>
    <row r="28" spans="1:37" s="10" customFormat="1" ht="13.5" customHeight="1">
      <c r="A28" s="11"/>
      <c r="B28" s="27">
        <v>19</v>
      </c>
      <c r="C28" s="27"/>
      <c r="D28" s="28" t="s">
        <v>44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4" t="s">
        <v>35</v>
      </c>
      <c r="R28" s="24"/>
      <c r="S28" s="24"/>
      <c r="T28" s="24"/>
      <c r="U28" s="24"/>
      <c r="V28" s="24"/>
      <c r="W28" s="24"/>
      <c r="X28" s="24"/>
      <c r="Y28" s="24"/>
      <c r="Z28" s="24"/>
      <c r="AA28" s="23">
        <v>9350</v>
      </c>
      <c r="AB28" s="23"/>
      <c r="AC28" s="23"/>
      <c r="AD28" s="91"/>
      <c r="AE28" s="91"/>
      <c r="AF28" s="26" t="str">
        <f t="shared" si="1"/>
        <v>　</v>
      </c>
      <c r="AG28" s="26"/>
      <c r="AH28" s="26"/>
      <c r="AI28" s="26"/>
      <c r="AJ28" s="26"/>
      <c r="AK28" s="12"/>
    </row>
    <row r="29" spans="1:37" s="10" customFormat="1" ht="13.5" customHeight="1">
      <c r="A29" s="11"/>
      <c r="B29" s="27">
        <v>20</v>
      </c>
      <c r="C29" s="27"/>
      <c r="D29" s="28" t="s">
        <v>45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4" t="s">
        <v>46</v>
      </c>
      <c r="R29" s="24"/>
      <c r="S29" s="24"/>
      <c r="T29" s="24"/>
      <c r="U29" s="24"/>
      <c r="V29" s="24"/>
      <c r="W29" s="24"/>
      <c r="X29" s="24"/>
      <c r="Y29" s="24"/>
      <c r="Z29" s="24"/>
      <c r="AA29" s="23">
        <v>15400</v>
      </c>
      <c r="AB29" s="23"/>
      <c r="AC29" s="23"/>
      <c r="AD29" s="91"/>
      <c r="AE29" s="91"/>
      <c r="AF29" s="26" t="str">
        <f t="shared" si="1"/>
        <v>　</v>
      </c>
      <c r="AG29" s="26"/>
      <c r="AH29" s="26"/>
      <c r="AI29" s="26"/>
      <c r="AJ29" s="26"/>
      <c r="AK29" s="12"/>
    </row>
    <row r="30" spans="1:37" s="10" customFormat="1" ht="13.5" customHeight="1">
      <c r="A30" s="11"/>
      <c r="B30" s="27">
        <v>21</v>
      </c>
      <c r="C30" s="27"/>
      <c r="D30" s="28" t="s">
        <v>47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4" t="s">
        <v>48</v>
      </c>
      <c r="R30" s="24"/>
      <c r="S30" s="24"/>
      <c r="T30" s="24"/>
      <c r="U30" s="24"/>
      <c r="V30" s="24"/>
      <c r="W30" s="24"/>
      <c r="X30" s="24"/>
      <c r="Y30" s="24"/>
      <c r="Z30" s="24"/>
      <c r="AA30" s="23">
        <v>13200</v>
      </c>
      <c r="AB30" s="23"/>
      <c r="AC30" s="23"/>
      <c r="AD30" s="91"/>
      <c r="AE30" s="91"/>
      <c r="AF30" s="26" t="str">
        <f t="shared" si="1"/>
        <v>　</v>
      </c>
      <c r="AG30" s="26"/>
      <c r="AH30" s="26"/>
      <c r="AI30" s="26"/>
      <c r="AJ30" s="26"/>
      <c r="AK30" s="12"/>
    </row>
    <row r="31" spans="1:37" s="10" customFormat="1" ht="13.5" customHeight="1">
      <c r="A31" s="11"/>
      <c r="B31" s="27">
        <v>22</v>
      </c>
      <c r="C31" s="27"/>
      <c r="D31" s="28" t="s">
        <v>21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4" t="s">
        <v>49</v>
      </c>
      <c r="R31" s="24"/>
      <c r="S31" s="24"/>
      <c r="T31" s="24"/>
      <c r="U31" s="24"/>
      <c r="V31" s="24"/>
      <c r="W31" s="24"/>
      <c r="X31" s="24"/>
      <c r="Y31" s="24"/>
      <c r="Z31" s="24"/>
      <c r="AA31" s="23">
        <v>3300</v>
      </c>
      <c r="AB31" s="23"/>
      <c r="AC31" s="23"/>
      <c r="AD31" s="91"/>
      <c r="AE31" s="91"/>
      <c r="AF31" s="26" t="str">
        <f t="shared" si="1"/>
        <v>　</v>
      </c>
      <c r="AG31" s="26"/>
      <c r="AH31" s="26"/>
      <c r="AI31" s="26"/>
      <c r="AJ31" s="26"/>
      <c r="AK31" s="12"/>
    </row>
    <row r="32" spans="1:37" s="10" customFormat="1" ht="13.5" customHeight="1">
      <c r="A32" s="11"/>
      <c r="B32" s="27">
        <v>23</v>
      </c>
      <c r="C32" s="27"/>
      <c r="D32" s="28" t="s">
        <v>50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 t="s">
        <v>51</v>
      </c>
      <c r="R32" s="24"/>
      <c r="S32" s="24"/>
      <c r="T32" s="24"/>
      <c r="U32" s="24"/>
      <c r="V32" s="24"/>
      <c r="W32" s="24"/>
      <c r="X32" s="24"/>
      <c r="Y32" s="24"/>
      <c r="Z32" s="24"/>
      <c r="AA32" s="23">
        <v>6600</v>
      </c>
      <c r="AB32" s="23"/>
      <c r="AC32" s="23"/>
      <c r="AD32" s="91"/>
      <c r="AE32" s="91"/>
      <c r="AF32" s="26" t="str">
        <f t="shared" si="1"/>
        <v>　</v>
      </c>
      <c r="AG32" s="26"/>
      <c r="AH32" s="26"/>
      <c r="AI32" s="26"/>
      <c r="AJ32" s="26"/>
      <c r="AK32" s="12"/>
    </row>
    <row r="33" spans="1:39" s="10" customFormat="1" ht="13.5" customHeight="1">
      <c r="A33" s="11"/>
      <c r="B33" s="27" t="s">
        <v>53</v>
      </c>
      <c r="C33" s="27"/>
      <c r="D33" s="28" t="s">
        <v>52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4" t="s">
        <v>54</v>
      </c>
      <c r="R33" s="24"/>
      <c r="S33" s="24"/>
      <c r="T33" s="24"/>
      <c r="U33" s="24"/>
      <c r="V33" s="24"/>
      <c r="W33" s="24"/>
      <c r="X33" s="24"/>
      <c r="Y33" s="24"/>
      <c r="Z33" s="24"/>
      <c r="AA33" s="23">
        <v>176</v>
      </c>
      <c r="AB33" s="23"/>
      <c r="AC33" s="23"/>
      <c r="AD33" s="91"/>
      <c r="AE33" s="91"/>
      <c r="AF33" s="26" t="str">
        <f t="shared" si="1"/>
        <v>　</v>
      </c>
      <c r="AG33" s="26"/>
      <c r="AH33" s="26"/>
      <c r="AI33" s="26"/>
      <c r="AJ33" s="26"/>
      <c r="AK33" s="12"/>
    </row>
    <row r="34" spans="1:39" s="10" customFormat="1" ht="13.5" customHeight="1">
      <c r="A34" s="11"/>
      <c r="B34" s="27" t="s">
        <v>55</v>
      </c>
      <c r="C34" s="27"/>
      <c r="D34" s="28" t="s">
        <v>52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 t="s">
        <v>56</v>
      </c>
      <c r="R34" s="24"/>
      <c r="S34" s="24"/>
      <c r="T34" s="24"/>
      <c r="U34" s="24"/>
      <c r="V34" s="24"/>
      <c r="W34" s="24"/>
      <c r="X34" s="24"/>
      <c r="Y34" s="24"/>
      <c r="Z34" s="24"/>
      <c r="AA34" s="23">
        <v>176</v>
      </c>
      <c r="AB34" s="23"/>
      <c r="AC34" s="23"/>
      <c r="AD34" s="91"/>
      <c r="AE34" s="91"/>
      <c r="AF34" s="26" t="str">
        <f t="shared" si="1"/>
        <v>　</v>
      </c>
      <c r="AG34" s="26"/>
      <c r="AH34" s="26"/>
      <c r="AI34" s="26"/>
      <c r="AJ34" s="26"/>
      <c r="AK34" s="12"/>
    </row>
    <row r="35" spans="1:39" s="10" customFormat="1" ht="13.5" customHeight="1">
      <c r="A35" s="11"/>
      <c r="B35" s="27" t="s">
        <v>57</v>
      </c>
      <c r="C35" s="27"/>
      <c r="D35" s="28" t="s">
        <v>52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4" t="s">
        <v>58</v>
      </c>
      <c r="R35" s="24"/>
      <c r="S35" s="24"/>
      <c r="T35" s="24"/>
      <c r="U35" s="24"/>
      <c r="V35" s="24"/>
      <c r="W35" s="24"/>
      <c r="X35" s="24"/>
      <c r="Y35" s="24"/>
      <c r="Z35" s="24"/>
      <c r="AA35" s="23">
        <v>264</v>
      </c>
      <c r="AB35" s="23"/>
      <c r="AC35" s="23"/>
      <c r="AD35" s="91"/>
      <c r="AE35" s="91"/>
      <c r="AF35" s="26" t="str">
        <f t="shared" si="1"/>
        <v>　</v>
      </c>
      <c r="AG35" s="26"/>
      <c r="AH35" s="26"/>
      <c r="AI35" s="26"/>
      <c r="AJ35" s="26"/>
      <c r="AK35" s="12"/>
    </row>
    <row r="36" spans="1:39" s="10" customFormat="1" ht="13.5" customHeight="1">
      <c r="A36" s="11"/>
      <c r="B36" s="27">
        <v>25</v>
      </c>
      <c r="C36" s="27"/>
      <c r="D36" s="28" t="s">
        <v>59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4" t="s">
        <v>60</v>
      </c>
      <c r="R36" s="24"/>
      <c r="S36" s="24"/>
      <c r="T36" s="24"/>
      <c r="U36" s="24"/>
      <c r="V36" s="24"/>
      <c r="W36" s="24"/>
      <c r="X36" s="24"/>
      <c r="Y36" s="24"/>
      <c r="Z36" s="24"/>
      <c r="AA36" s="23">
        <v>660</v>
      </c>
      <c r="AB36" s="23"/>
      <c r="AC36" s="23"/>
      <c r="AD36" s="91"/>
      <c r="AE36" s="91"/>
      <c r="AF36" s="26" t="str">
        <f t="shared" si="1"/>
        <v>　</v>
      </c>
      <c r="AG36" s="26"/>
      <c r="AH36" s="26"/>
      <c r="AI36" s="26"/>
      <c r="AJ36" s="26"/>
      <c r="AK36" s="12"/>
    </row>
    <row r="37" spans="1:39" s="10" customFormat="1" ht="13.5" customHeight="1" thickBot="1">
      <c r="A37" s="11"/>
      <c r="B37" s="38">
        <v>26</v>
      </c>
      <c r="C37" s="38"/>
      <c r="D37" s="39" t="s">
        <v>61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 t="s">
        <v>62</v>
      </c>
      <c r="R37" s="40"/>
      <c r="S37" s="40"/>
      <c r="T37" s="40"/>
      <c r="U37" s="40"/>
      <c r="V37" s="40"/>
      <c r="W37" s="40"/>
      <c r="X37" s="40"/>
      <c r="Y37" s="40"/>
      <c r="Z37" s="40"/>
      <c r="AA37" s="41">
        <v>660</v>
      </c>
      <c r="AB37" s="41"/>
      <c r="AC37" s="41"/>
      <c r="AD37" s="92"/>
      <c r="AE37" s="92"/>
      <c r="AF37" s="42" t="str">
        <f t="shared" si="1"/>
        <v>　</v>
      </c>
      <c r="AG37" s="42"/>
      <c r="AH37" s="42"/>
      <c r="AI37" s="42"/>
      <c r="AJ37" s="42"/>
      <c r="AK37" s="12"/>
    </row>
    <row r="38" spans="1:39" s="10" customFormat="1" ht="13.5" customHeight="1">
      <c r="A38" s="8"/>
      <c r="B38" s="50">
        <v>27</v>
      </c>
      <c r="C38" s="50"/>
      <c r="D38" s="51" t="s">
        <v>63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2">
        <v>2970</v>
      </c>
      <c r="AB38" s="51"/>
      <c r="AC38" s="51"/>
      <c r="AD38" s="93"/>
      <c r="AE38" s="93"/>
      <c r="AF38" s="54" t="str">
        <f t="shared" si="1"/>
        <v>　</v>
      </c>
      <c r="AG38" s="54"/>
      <c r="AH38" s="54"/>
      <c r="AI38" s="54"/>
      <c r="AJ38" s="54"/>
      <c r="AK38" s="9"/>
    </row>
    <row r="39" spans="1:39" s="10" customFormat="1" ht="13.5" customHeight="1">
      <c r="A39" s="8"/>
      <c r="B39" s="27">
        <v>28</v>
      </c>
      <c r="C39" s="27"/>
      <c r="D39" s="24" t="s">
        <v>64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3">
        <v>2970</v>
      </c>
      <c r="AB39" s="24"/>
      <c r="AC39" s="24"/>
      <c r="AD39" s="91"/>
      <c r="AE39" s="91"/>
      <c r="AF39" s="26" t="str">
        <f t="shared" si="1"/>
        <v>　</v>
      </c>
      <c r="AG39" s="26"/>
      <c r="AH39" s="26"/>
      <c r="AI39" s="26"/>
      <c r="AJ39" s="26"/>
      <c r="AK39" s="9"/>
    </row>
    <row r="40" spans="1:39" s="10" customFormat="1" ht="13.5" customHeight="1">
      <c r="A40" s="8"/>
      <c r="B40" s="27">
        <v>29</v>
      </c>
      <c r="C40" s="27"/>
      <c r="D40" s="24" t="s">
        <v>65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3">
        <v>3520</v>
      </c>
      <c r="AB40" s="24"/>
      <c r="AC40" s="24"/>
      <c r="AD40" s="91"/>
      <c r="AE40" s="91"/>
      <c r="AF40" s="26" t="str">
        <f t="shared" si="1"/>
        <v>　</v>
      </c>
      <c r="AG40" s="26"/>
      <c r="AH40" s="26"/>
      <c r="AI40" s="26"/>
      <c r="AJ40" s="26"/>
      <c r="AK40" s="9"/>
    </row>
    <row r="41" spans="1:39" s="10" customFormat="1" ht="13.5" customHeight="1">
      <c r="A41" s="8"/>
      <c r="B41" s="27">
        <v>30</v>
      </c>
      <c r="C41" s="27"/>
      <c r="D41" s="24" t="s">
        <v>66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3">
        <v>14300</v>
      </c>
      <c r="AB41" s="24"/>
      <c r="AC41" s="24"/>
      <c r="AD41" s="91"/>
      <c r="AE41" s="91"/>
      <c r="AF41" s="26" t="str">
        <f t="shared" si="1"/>
        <v>　</v>
      </c>
      <c r="AG41" s="26"/>
      <c r="AH41" s="26"/>
      <c r="AI41" s="26"/>
      <c r="AJ41" s="26"/>
      <c r="AK41" s="9"/>
    </row>
    <row r="42" spans="1:39" s="10" customFormat="1" ht="13.5" customHeight="1">
      <c r="A42" s="8"/>
      <c r="B42" s="27" t="s">
        <v>67</v>
      </c>
      <c r="C42" s="27"/>
      <c r="D42" s="24" t="s">
        <v>68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3">
        <v>2970</v>
      </c>
      <c r="AB42" s="24"/>
      <c r="AC42" s="24"/>
      <c r="AD42" s="91"/>
      <c r="AE42" s="91"/>
      <c r="AF42" s="26" t="str">
        <f t="shared" si="1"/>
        <v>　</v>
      </c>
      <c r="AG42" s="26"/>
      <c r="AH42" s="26"/>
      <c r="AI42" s="26"/>
      <c r="AJ42" s="26"/>
      <c r="AK42" s="9"/>
    </row>
    <row r="43" spans="1:39" s="10" customFormat="1" ht="13.5" customHeight="1">
      <c r="A43" s="8"/>
      <c r="B43" s="27" t="s">
        <v>67</v>
      </c>
      <c r="C43" s="27"/>
      <c r="D43" s="24" t="s">
        <v>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3">
        <v>3190</v>
      </c>
      <c r="AB43" s="24"/>
      <c r="AC43" s="24"/>
      <c r="AD43" s="91"/>
      <c r="AE43" s="91"/>
      <c r="AF43" s="26" t="str">
        <f t="shared" si="1"/>
        <v>　</v>
      </c>
      <c r="AG43" s="26"/>
      <c r="AH43" s="26"/>
      <c r="AI43" s="26"/>
      <c r="AJ43" s="26"/>
      <c r="AK43" s="9"/>
    </row>
    <row r="44" spans="1:39" s="10" customFormat="1" ht="13.5" customHeight="1">
      <c r="A44" s="8"/>
      <c r="B44" s="27">
        <v>32</v>
      </c>
      <c r="C44" s="27"/>
      <c r="D44" s="24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95"/>
      <c r="AB44" s="25"/>
      <c r="AC44" s="25"/>
      <c r="AD44" s="53"/>
      <c r="AE44" s="53"/>
      <c r="AF44" s="96"/>
      <c r="AG44" s="96"/>
      <c r="AH44" s="96"/>
      <c r="AI44" s="96"/>
      <c r="AJ44" s="96"/>
      <c r="AK44" s="9"/>
    </row>
    <row r="45" spans="1:39" s="10" customFormat="1" ht="13.5" customHeight="1" thickBot="1">
      <c r="A45" s="8"/>
      <c r="B45" s="43">
        <v>33</v>
      </c>
      <c r="C45" s="43"/>
      <c r="D45" s="44" t="s">
        <v>79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5">
        <v>11110</v>
      </c>
      <c r="AB45" s="44"/>
      <c r="AC45" s="44"/>
      <c r="AD45" s="94"/>
      <c r="AE45" s="94"/>
      <c r="AF45" s="46" t="str">
        <f>IF(AD45=0,"　",(AA45*AD45))</f>
        <v>　</v>
      </c>
      <c r="AG45" s="46"/>
      <c r="AH45" s="46"/>
      <c r="AI45" s="46"/>
      <c r="AJ45" s="46"/>
      <c r="AK45" s="9"/>
      <c r="AM45" s="16">
        <f>SUM(AF10:AJ37,AF38:AJ45)</f>
        <v>0</v>
      </c>
    </row>
    <row r="46" spans="1:39" ht="17.100000000000001" customHeight="1" thickTop="1">
      <c r="A46" s="4"/>
      <c r="B46" s="47" t="s">
        <v>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8" t="str">
        <f>IF(AM45=0,"　",(AM45))</f>
        <v>　</v>
      </c>
      <c r="AG46" s="49"/>
      <c r="AH46" s="49"/>
      <c r="AI46" s="49"/>
      <c r="AJ46" s="49"/>
      <c r="AK46" s="6"/>
    </row>
    <row r="47" spans="1:39" ht="5.0999999999999996" customHeight="1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2"/>
      <c r="AH47" s="22"/>
      <c r="AI47" s="22"/>
      <c r="AJ47" s="22"/>
      <c r="AK47" s="6"/>
    </row>
    <row r="48" spans="1:39" s="74" customFormat="1" ht="20.100000000000001" customHeight="1">
      <c r="A48" s="70"/>
      <c r="B48" s="71" t="s">
        <v>23</v>
      </c>
      <c r="C48" s="71"/>
      <c r="D48" s="71"/>
      <c r="E48" s="71"/>
      <c r="F48" s="71"/>
      <c r="G48" s="71"/>
      <c r="H48" s="72" t="s">
        <v>77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3"/>
    </row>
    <row r="49" spans="1:37" s="66" customFormat="1" ht="20.100000000000001" customHeight="1">
      <c r="A49" s="75"/>
      <c r="B49" s="76" t="s">
        <v>8</v>
      </c>
      <c r="C49" s="76"/>
      <c r="D49" s="7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77"/>
    </row>
    <row r="50" spans="1:37" s="66" customFormat="1" ht="20.100000000000001" customHeight="1">
      <c r="A50" s="75"/>
      <c r="B50" s="78" t="s">
        <v>9</v>
      </c>
      <c r="C50" s="78"/>
      <c r="D50" s="78"/>
      <c r="E50" s="79" t="s">
        <v>10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77"/>
    </row>
    <row r="51" spans="1:37" s="66" customFormat="1" ht="20.100000000000001" customHeight="1">
      <c r="A51" s="75"/>
      <c r="B51" s="78" t="s">
        <v>11</v>
      </c>
      <c r="C51" s="78"/>
      <c r="D51" s="78"/>
      <c r="E51" s="80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81" t="s">
        <v>12</v>
      </c>
      <c r="U51" s="81"/>
      <c r="V51" s="81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77"/>
    </row>
    <row r="52" spans="1:37" s="66" customFormat="1" ht="20.100000000000001" customHeight="1">
      <c r="A52" s="75"/>
      <c r="B52" s="78" t="s">
        <v>13</v>
      </c>
      <c r="C52" s="78"/>
      <c r="D52" s="7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81" t="s">
        <v>14</v>
      </c>
      <c r="U52" s="81"/>
      <c r="V52" s="81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77"/>
    </row>
    <row r="53" spans="1:37" s="66" customFormat="1" ht="20.100000000000001" customHeight="1">
      <c r="A53" s="75"/>
      <c r="B53" s="82" t="s">
        <v>15</v>
      </c>
      <c r="C53" s="82"/>
      <c r="D53" s="82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77"/>
    </row>
    <row r="54" spans="1:37" s="66" customFormat="1" ht="9.9499999999999993" customHeight="1">
      <c r="A54" s="83"/>
      <c r="B54" s="84"/>
      <c r="C54" s="84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4"/>
      <c r="U54" s="84"/>
      <c r="V54" s="84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6"/>
    </row>
  </sheetData>
  <protectedRanges>
    <protectedRange sqref="AA1 AE1" name="範囲1_2"/>
    <protectedRange sqref="E4:E5" name="範囲1_2_1_1"/>
    <protectedRange sqref="E49 F50 E51:E54 W51:W52 W54" name="範囲4_1_2"/>
  </protectedRanges>
  <mergeCells count="241">
    <mergeCell ref="AF36:AJ36"/>
    <mergeCell ref="AD42:AE42"/>
    <mergeCell ref="AF42:AJ42"/>
    <mergeCell ref="AD43:AE43"/>
    <mergeCell ref="AF43:AJ43"/>
    <mergeCell ref="AD44:AE44"/>
    <mergeCell ref="AF44:AJ44"/>
    <mergeCell ref="AD38:AE38"/>
    <mergeCell ref="AF38:AJ38"/>
    <mergeCell ref="AD39:AE39"/>
    <mergeCell ref="AF39:AJ39"/>
    <mergeCell ref="AF31:AJ31"/>
    <mergeCell ref="AD32:AE32"/>
    <mergeCell ref="AF32:AJ32"/>
    <mergeCell ref="AD33:AE33"/>
    <mergeCell ref="AF33:AJ33"/>
    <mergeCell ref="AD34:AE34"/>
    <mergeCell ref="AF34:AJ34"/>
    <mergeCell ref="AD35:AE35"/>
    <mergeCell ref="AF35:AJ35"/>
    <mergeCell ref="D43:Z43"/>
    <mergeCell ref="AA43:AC43"/>
    <mergeCell ref="B38:C38"/>
    <mergeCell ref="D38:Z38"/>
    <mergeCell ref="AA38:AC38"/>
    <mergeCell ref="B39:C39"/>
    <mergeCell ref="D39:Z39"/>
    <mergeCell ref="AA39:AC39"/>
    <mergeCell ref="AD31:AE31"/>
    <mergeCell ref="AD36:AE36"/>
    <mergeCell ref="B34:C34"/>
    <mergeCell ref="D34:P34"/>
    <mergeCell ref="Q34:Z34"/>
    <mergeCell ref="AA34:AC34"/>
    <mergeCell ref="B35:C35"/>
    <mergeCell ref="D35:P35"/>
    <mergeCell ref="Q35:Z35"/>
    <mergeCell ref="AA35:AC35"/>
    <mergeCell ref="B36:C36"/>
    <mergeCell ref="D36:P36"/>
    <mergeCell ref="Q36:Z36"/>
    <mergeCell ref="AA36:AC36"/>
    <mergeCell ref="B45:C45"/>
    <mergeCell ref="D45:Z45"/>
    <mergeCell ref="AA45:AC45"/>
    <mergeCell ref="AD45:AE45"/>
    <mergeCell ref="AF45:AJ45"/>
    <mergeCell ref="B46:AE46"/>
    <mergeCell ref="AF46:AJ46"/>
    <mergeCell ref="B40:C40"/>
    <mergeCell ref="D40:Z40"/>
    <mergeCell ref="AA40:AC40"/>
    <mergeCell ref="AD40:AE40"/>
    <mergeCell ref="AF40:AJ40"/>
    <mergeCell ref="B41:C41"/>
    <mergeCell ref="D41:Z41"/>
    <mergeCell ref="AA41:AC41"/>
    <mergeCell ref="AD41:AE41"/>
    <mergeCell ref="AF41:AJ41"/>
    <mergeCell ref="B44:C44"/>
    <mergeCell ref="D44:Z44"/>
    <mergeCell ref="AA44:AC44"/>
    <mergeCell ref="B42:C42"/>
    <mergeCell ref="D42:Z42"/>
    <mergeCell ref="AA42:AC42"/>
    <mergeCell ref="B43:C43"/>
    <mergeCell ref="B30:C30"/>
    <mergeCell ref="D30:P30"/>
    <mergeCell ref="Q30:Z30"/>
    <mergeCell ref="AA30:AC30"/>
    <mergeCell ref="AD30:AE30"/>
    <mergeCell ref="AF30:AJ30"/>
    <mergeCell ref="B37:C37"/>
    <mergeCell ref="D37:P37"/>
    <mergeCell ref="Q37:Z37"/>
    <mergeCell ref="AA37:AC37"/>
    <mergeCell ref="AD37:AE37"/>
    <mergeCell ref="AF37:AJ37"/>
    <mergeCell ref="B31:C31"/>
    <mergeCell ref="D31:P31"/>
    <mergeCell ref="Q31:Z31"/>
    <mergeCell ref="AA31:AC31"/>
    <mergeCell ref="B32:C32"/>
    <mergeCell ref="D32:P32"/>
    <mergeCell ref="Q32:Z32"/>
    <mergeCell ref="AA32:AC32"/>
    <mergeCell ref="B33:C33"/>
    <mergeCell ref="D33:P33"/>
    <mergeCell ref="Q33:Z33"/>
    <mergeCell ref="AA33:AC33"/>
    <mergeCell ref="B28:C28"/>
    <mergeCell ref="D28:P28"/>
    <mergeCell ref="Q28:Z28"/>
    <mergeCell ref="AA28:AC28"/>
    <mergeCell ref="AD28:AE28"/>
    <mergeCell ref="AF28:AJ28"/>
    <mergeCell ref="B29:C29"/>
    <mergeCell ref="D29:P29"/>
    <mergeCell ref="Q29:Z29"/>
    <mergeCell ref="AA29:AC29"/>
    <mergeCell ref="AD29:AE29"/>
    <mergeCell ref="AF29:AJ29"/>
    <mergeCell ref="B26:C26"/>
    <mergeCell ref="D26:P26"/>
    <mergeCell ref="Q26:Z26"/>
    <mergeCell ref="AA26:AC26"/>
    <mergeCell ref="AD26:AE26"/>
    <mergeCell ref="AF26:AJ26"/>
    <mergeCell ref="B27:C27"/>
    <mergeCell ref="D27:P27"/>
    <mergeCell ref="Q27:Z27"/>
    <mergeCell ref="AA27:AC27"/>
    <mergeCell ref="AD27:AE27"/>
    <mergeCell ref="AF27:AJ27"/>
    <mergeCell ref="B24:C24"/>
    <mergeCell ref="D24:P24"/>
    <mergeCell ref="Q24:Z24"/>
    <mergeCell ref="AA24:AC24"/>
    <mergeCell ref="AD24:AE24"/>
    <mergeCell ref="AF24:AJ24"/>
    <mergeCell ref="B25:C25"/>
    <mergeCell ref="D25:P25"/>
    <mergeCell ref="Q25:Z25"/>
    <mergeCell ref="AA25:AC25"/>
    <mergeCell ref="AD25:AE25"/>
    <mergeCell ref="AF25:AJ25"/>
    <mergeCell ref="B22:C22"/>
    <mergeCell ref="D22:P22"/>
    <mergeCell ref="Q22:Z22"/>
    <mergeCell ref="AA22:AC22"/>
    <mergeCell ref="AD22:AE22"/>
    <mergeCell ref="AF22:AJ22"/>
    <mergeCell ref="B23:C23"/>
    <mergeCell ref="D23:P23"/>
    <mergeCell ref="Q23:Z23"/>
    <mergeCell ref="AA23:AC23"/>
    <mergeCell ref="AD23:AE23"/>
    <mergeCell ref="AF23:AJ23"/>
    <mergeCell ref="B20:C20"/>
    <mergeCell ref="D20:P20"/>
    <mergeCell ref="Q20:Z20"/>
    <mergeCell ref="AA20:AC20"/>
    <mergeCell ref="AD20:AE20"/>
    <mergeCell ref="AF20:AJ20"/>
    <mergeCell ref="B21:C21"/>
    <mergeCell ref="D21:P21"/>
    <mergeCell ref="Q21:Z21"/>
    <mergeCell ref="AA21:AC21"/>
    <mergeCell ref="AD21:AE21"/>
    <mergeCell ref="AF21:AJ21"/>
    <mergeCell ref="B18:C18"/>
    <mergeCell ref="D18:P18"/>
    <mergeCell ref="Q18:Z18"/>
    <mergeCell ref="AA18:AC18"/>
    <mergeCell ref="AD18:AE18"/>
    <mergeCell ref="AF18:AJ18"/>
    <mergeCell ref="B19:C19"/>
    <mergeCell ref="D19:P19"/>
    <mergeCell ref="Q19:Z19"/>
    <mergeCell ref="AA19:AC19"/>
    <mergeCell ref="AD19:AE19"/>
    <mergeCell ref="AF19:AJ19"/>
    <mergeCell ref="B16:C16"/>
    <mergeCell ref="D16:P16"/>
    <mergeCell ref="Q16:Z16"/>
    <mergeCell ref="AA16:AC16"/>
    <mergeCell ref="AD16:AE16"/>
    <mergeCell ref="AF16:AJ16"/>
    <mergeCell ref="B17:C17"/>
    <mergeCell ref="D17:P17"/>
    <mergeCell ref="Q17:Z17"/>
    <mergeCell ref="AA17:AC17"/>
    <mergeCell ref="AD17:AE17"/>
    <mergeCell ref="AF17:AJ17"/>
    <mergeCell ref="Q14:Z14"/>
    <mergeCell ref="AA14:AC14"/>
    <mergeCell ref="AD14:AE14"/>
    <mergeCell ref="AF14:AJ14"/>
    <mergeCell ref="B15:C15"/>
    <mergeCell ref="D15:P15"/>
    <mergeCell ref="Q15:Z15"/>
    <mergeCell ref="AA15:AC15"/>
    <mergeCell ref="AD15:AE15"/>
    <mergeCell ref="AF15:AJ15"/>
    <mergeCell ref="T51:V51"/>
    <mergeCell ref="E52:S52"/>
    <mergeCell ref="T52:V52"/>
    <mergeCell ref="F51:S51"/>
    <mergeCell ref="W51:AJ51"/>
    <mergeCell ref="W52:AJ52"/>
    <mergeCell ref="E53:AJ53"/>
    <mergeCell ref="B9:C9"/>
    <mergeCell ref="D9:P9"/>
    <mergeCell ref="Q9:Z9"/>
    <mergeCell ref="AA9:AC9"/>
    <mergeCell ref="AD9:AE9"/>
    <mergeCell ref="AF9:AJ9"/>
    <mergeCell ref="B10:C10"/>
    <mergeCell ref="D10:P10"/>
    <mergeCell ref="Q10:Z10"/>
    <mergeCell ref="AA10:AC10"/>
    <mergeCell ref="AD10:AE10"/>
    <mergeCell ref="AF10:AJ10"/>
    <mergeCell ref="AD11:AE11"/>
    <mergeCell ref="AF11:AJ11"/>
    <mergeCell ref="B12:C12"/>
    <mergeCell ref="D12:P12"/>
    <mergeCell ref="Q12:Z12"/>
    <mergeCell ref="Y1:AB1"/>
    <mergeCell ref="AD1:AE1"/>
    <mergeCell ref="A1:O2"/>
    <mergeCell ref="AH1:AK1"/>
    <mergeCell ref="P2:AK2"/>
    <mergeCell ref="A3:C3"/>
    <mergeCell ref="AB3:AK3"/>
    <mergeCell ref="D3:H3"/>
    <mergeCell ref="I3:AA3"/>
    <mergeCell ref="A4:D4"/>
    <mergeCell ref="E4:AK4"/>
    <mergeCell ref="A5:D5"/>
    <mergeCell ref="E5:X5"/>
    <mergeCell ref="Y5:AB5"/>
    <mergeCell ref="AC5:AK5"/>
    <mergeCell ref="B48:G48"/>
    <mergeCell ref="E49:AJ49"/>
    <mergeCell ref="F50:AJ50"/>
    <mergeCell ref="AA12:AC12"/>
    <mergeCell ref="AD12:AE12"/>
    <mergeCell ref="AF12:AJ12"/>
    <mergeCell ref="B13:C13"/>
    <mergeCell ref="D13:P13"/>
    <mergeCell ref="Q13:Z13"/>
    <mergeCell ref="AA13:AC13"/>
    <mergeCell ref="AD13:AE13"/>
    <mergeCell ref="AF13:AJ13"/>
    <mergeCell ref="B11:C11"/>
    <mergeCell ref="D11:P11"/>
    <mergeCell ref="Q11:Z11"/>
    <mergeCell ref="AA11:AC11"/>
    <mergeCell ref="B14:C14"/>
    <mergeCell ref="D14:P14"/>
  </mergeCells>
  <phoneticPr fontId="2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user10</cp:lastModifiedBy>
  <cp:lastPrinted>2022-01-26T07:55:09Z</cp:lastPrinted>
  <dcterms:created xsi:type="dcterms:W3CDTF">2008-12-12T06:04:46Z</dcterms:created>
  <dcterms:modified xsi:type="dcterms:W3CDTF">2022-02-17T08:07:36Z</dcterms:modified>
</cp:coreProperties>
</file>